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7"/>
  </bookViews>
  <sheets>
    <sheet name="统计员岗" sheetId="1" r:id="rId1"/>
    <sheet name="婚姻登记辅助岗" sheetId="2" r:id="rId2"/>
    <sheet name="安全巡检（一）" sheetId="3" r:id="rId3"/>
    <sheet name="安全巡检（二）" sheetId="4" r:id="rId4"/>
    <sheet name="坐席员" sheetId="5" r:id="rId5"/>
    <sheet name="财务岗" sheetId="6" r:id="rId6"/>
    <sheet name="办公室文员岗" sheetId="7" r:id="rId7"/>
    <sheet name="拆除工地安全及信访专员岗" sheetId="8" r:id="rId8"/>
  </sheets>
  <definedNames>
    <definedName name="_xlnm._FilterDatabase" localSheetId="0" hidden="1">统计员岗!$H:$H</definedName>
    <definedName name="_xlnm._FilterDatabase" localSheetId="1" hidden="1">婚姻登记辅助岗!$H:$H</definedName>
    <definedName name="_xlnm._FilterDatabase" localSheetId="3" hidden="1">'安全巡检（二）'!$H:$H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<sst xmlns="http://schemas.openxmlformats.org/spreadsheetml/2006/main" count="82" uniqueCount="10">
  <si>
    <t xml:space="preserve">南京市雨花台区统计局等单位2025年公开招聘编外工作人员综合成绩表 </t>
  </si>
  <si>
    <t>序号</t>
  </si>
  <si>
    <t>准考证号</t>
  </si>
  <si>
    <t>笔试成绩</t>
  </si>
  <si>
    <t>笔试成绩40%</t>
  </si>
  <si>
    <t>面试成绩</t>
  </si>
  <si>
    <t>面试成绩60%</t>
  </si>
  <si>
    <t>综合成绩</t>
  </si>
  <si>
    <t>备注</t>
  </si>
  <si>
    <t>进入体检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</si>
</sst>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6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Microsoft YaHei"/>
      <charset val="134"/>
    </font>
    <font>
      <u/>
      <sz val="10"/>
      <color rgb="FF0000FF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17" sqref="E17"/>
    </sheetView>
  </sheetViews>
  <sheetFormatPr defaultColWidth="9" defaultRowHeight="14.25" outlineLevelCol="7"/>
  <cols>
    <col min="1" max="2" width="15.625" style="1" customWidth="1"/>
    <col min="3" max="7" width="15.625" style="22" customWidth="1"/>
    <col min="8" max="8" width="15.625" style="1" customWidth="1"/>
    <col min="9" max="16384" width="9" style="1"/>
  </cols>
  <sheetData>
    <row r="1" ht="4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2.5" customHeight="1" spans="1:8">
      <c r="A2" s="23" t="s">
        <v>1</v>
      </c>
      <c r="B2" s="5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8" t="s">
        <v>8</v>
      </c>
    </row>
    <row r="3" ht="22.5" customHeight="1" spans="1:8">
      <c r="A3" s="24">
        <v>1</v>
      </c>
      <c r="B3" s="24">
        <v>20251519</v>
      </c>
      <c r="C3" s="27">
        <v>73</v>
      </c>
      <c r="D3" s="27">
        <f t="shared" ref="D3:D12" si="0">C3*0.4</f>
        <v>29.2</v>
      </c>
      <c r="E3" s="27">
        <v>83.4</v>
      </c>
      <c r="F3" s="27">
        <f t="shared" ref="F3:F12" si="1">E3*0.6</f>
        <v>50.04</v>
      </c>
      <c r="G3" s="27">
        <f t="shared" ref="G3:G12" si="2">D3+F3</f>
        <v>79.24</v>
      </c>
      <c r="H3" s="18" t="s">
        <v>9</v>
      </c>
    </row>
    <row r="4" ht="22.5" customHeight="1" spans="1:8">
      <c r="A4" s="24">
        <v>2</v>
      </c>
      <c r="B4" s="24">
        <v>20251627</v>
      </c>
      <c r="C4" s="27">
        <v>75</v>
      </c>
      <c r="D4" s="27">
        <f t="shared" si="0"/>
        <v>30</v>
      </c>
      <c r="E4" s="27">
        <v>81.4</v>
      </c>
      <c r="F4" s="27">
        <f t="shared" si="1"/>
        <v>48.84</v>
      </c>
      <c r="G4" s="27">
        <f t="shared" si="2"/>
        <v>78.84</v>
      </c>
      <c r="H4" s="18" t="s">
        <v>9</v>
      </c>
    </row>
    <row r="5" ht="22.5" customHeight="1" spans="1:8">
      <c r="A5" s="24">
        <v>3</v>
      </c>
      <c r="B5" s="24">
        <v>20251568</v>
      </c>
      <c r="C5" s="27">
        <v>75</v>
      </c>
      <c r="D5" s="27">
        <f t="shared" si="0"/>
        <v>30</v>
      </c>
      <c r="E5" s="27">
        <v>79.8</v>
      </c>
      <c r="F5" s="27">
        <f t="shared" si="1"/>
        <v>47.88</v>
      </c>
      <c r="G5" s="27">
        <f t="shared" si="2"/>
        <v>77.88</v>
      </c>
      <c r="H5" s="18" t="s">
        <v>9</v>
      </c>
    </row>
    <row r="6" ht="22.5" customHeight="1" spans="1:8">
      <c r="A6" s="24">
        <v>4</v>
      </c>
      <c r="B6" s="24">
        <v>20251194</v>
      </c>
      <c r="C6" s="27">
        <v>73</v>
      </c>
      <c r="D6" s="27">
        <f t="shared" si="0"/>
        <v>29.2</v>
      </c>
      <c r="E6" s="27">
        <v>80.2</v>
      </c>
      <c r="F6" s="27">
        <f t="shared" si="1"/>
        <v>48.12</v>
      </c>
      <c r="G6" s="27">
        <f t="shared" si="2"/>
        <v>77.32</v>
      </c>
      <c r="H6" s="18"/>
    </row>
    <row r="7" ht="22.5" customHeight="1" spans="1:8">
      <c r="A7" s="24">
        <v>5</v>
      </c>
      <c r="B7" s="24">
        <v>20251458</v>
      </c>
      <c r="C7" s="27">
        <v>73</v>
      </c>
      <c r="D7" s="27">
        <f t="shared" si="0"/>
        <v>29.2</v>
      </c>
      <c r="E7" s="27">
        <v>79.2</v>
      </c>
      <c r="F7" s="27">
        <f t="shared" si="1"/>
        <v>47.52</v>
      </c>
      <c r="G7" s="27">
        <f t="shared" si="2"/>
        <v>76.72</v>
      </c>
      <c r="H7" s="18"/>
    </row>
    <row r="8" ht="22.5" customHeight="1" spans="1:8">
      <c r="A8" s="24">
        <v>6</v>
      </c>
      <c r="B8" s="24">
        <v>20251370</v>
      </c>
      <c r="C8" s="27">
        <v>76</v>
      </c>
      <c r="D8" s="27">
        <f t="shared" si="0"/>
        <v>30.4</v>
      </c>
      <c r="E8" s="27">
        <v>76.8</v>
      </c>
      <c r="F8" s="27">
        <f t="shared" si="1"/>
        <v>46.08</v>
      </c>
      <c r="G8" s="27">
        <f t="shared" si="2"/>
        <v>76.48</v>
      </c>
      <c r="H8" s="18"/>
    </row>
    <row r="9" ht="22.5" customHeight="1" spans="1:8">
      <c r="A9" s="24">
        <v>7</v>
      </c>
      <c r="B9" s="24">
        <v>20251355</v>
      </c>
      <c r="C9" s="27">
        <v>73</v>
      </c>
      <c r="D9" s="27">
        <f t="shared" si="0"/>
        <v>29.2</v>
      </c>
      <c r="E9" s="27">
        <v>78.6</v>
      </c>
      <c r="F9" s="27">
        <f t="shared" si="1"/>
        <v>47.16</v>
      </c>
      <c r="G9" s="27">
        <f t="shared" si="2"/>
        <v>76.36</v>
      </c>
      <c r="H9" s="18"/>
    </row>
    <row r="10" ht="22.5" customHeight="1" spans="1:8">
      <c r="A10" s="24">
        <v>8</v>
      </c>
      <c r="B10" s="24">
        <v>20251453</v>
      </c>
      <c r="C10" s="27">
        <v>75</v>
      </c>
      <c r="D10" s="27">
        <f t="shared" si="0"/>
        <v>30</v>
      </c>
      <c r="E10" s="27">
        <v>75.8</v>
      </c>
      <c r="F10" s="27">
        <f t="shared" si="1"/>
        <v>45.48</v>
      </c>
      <c r="G10" s="27">
        <f t="shared" si="2"/>
        <v>75.48</v>
      </c>
      <c r="H10" s="18"/>
    </row>
    <row r="11" ht="22.5" customHeight="1" spans="1:8">
      <c r="A11" s="24">
        <v>9</v>
      </c>
      <c r="B11" s="24">
        <v>20251334</v>
      </c>
      <c r="C11" s="27">
        <v>73</v>
      </c>
      <c r="D11" s="27">
        <f t="shared" si="0"/>
        <v>29.2</v>
      </c>
      <c r="E11" s="27">
        <v>76.6</v>
      </c>
      <c r="F11" s="27">
        <f t="shared" si="1"/>
        <v>45.96</v>
      </c>
      <c r="G11" s="27">
        <f t="shared" si="2"/>
        <v>75.16</v>
      </c>
      <c r="H11" s="18"/>
    </row>
    <row r="12" ht="22.5" customHeight="1" spans="1:8">
      <c r="A12" s="24">
        <v>10</v>
      </c>
      <c r="B12" s="24">
        <v>20251048</v>
      </c>
      <c r="C12" s="27">
        <v>74</v>
      </c>
      <c r="D12" s="27">
        <f t="shared" si="0"/>
        <v>29.6</v>
      </c>
      <c r="E12" s="27">
        <v>70.8</v>
      </c>
      <c r="F12" s="27">
        <f t="shared" si="1"/>
        <v>42.48</v>
      </c>
      <c r="G12" s="27">
        <f t="shared" si="2"/>
        <v>72.08</v>
      </c>
      <c r="H12" s="18"/>
    </row>
  </sheetData>
  <sortState ref="A3:O12">
    <sortCondition ref="G3" descending="1"/>
  </sortState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E13" sqref="E13"/>
    </sheetView>
  </sheetViews>
  <sheetFormatPr defaultColWidth="9" defaultRowHeight="14.25" outlineLevelRow="5" outlineLevelCol="7"/>
  <cols>
    <col min="1" max="2" width="15.625" style="1" customWidth="1"/>
    <col min="3" max="7" width="15.625" style="22" customWidth="1"/>
    <col min="8" max="8" width="15.625" style="1" customWidth="1"/>
    <col min="9" max="16384" width="9" style="1"/>
  </cols>
  <sheetData>
    <row r="1" s="1" customFormat="1" ht="40" customHeight="1" spans="1:8">
      <c r="A1" s="3" t="s">
        <v>0</v>
      </c>
      <c r="B1" s="4"/>
      <c r="C1" s="15"/>
      <c r="D1" s="15"/>
      <c r="E1" s="15"/>
      <c r="F1" s="15"/>
      <c r="G1" s="15"/>
      <c r="H1" s="4"/>
    </row>
    <row r="2" ht="22.5" customHeight="1" spans="1:8">
      <c r="A2" s="23" t="s">
        <v>1</v>
      </c>
      <c r="B2" s="5" t="s">
        <v>2</v>
      </c>
      <c r="C2" s="6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8" t="s">
        <v>8</v>
      </c>
    </row>
    <row r="3" ht="22.5" customHeight="1" spans="1:8">
      <c r="A3" s="24">
        <v>1</v>
      </c>
      <c r="B3" s="24">
        <v>20252027</v>
      </c>
      <c r="C3" s="25">
        <v>77</v>
      </c>
      <c r="D3" s="26">
        <f>C3*0.4</f>
        <v>30.8</v>
      </c>
      <c r="E3" s="26">
        <v>82.6</v>
      </c>
      <c r="F3" s="26">
        <f>E3*0.6</f>
        <v>49.56</v>
      </c>
      <c r="G3" s="26">
        <f>D3+F3</f>
        <v>80.36</v>
      </c>
      <c r="H3" s="18" t="s">
        <v>9</v>
      </c>
    </row>
    <row r="4" ht="22.5" customHeight="1" spans="1:8">
      <c r="A4" s="24">
        <v>2</v>
      </c>
      <c r="B4" s="24">
        <v>20252214</v>
      </c>
      <c r="C4" s="25">
        <v>74</v>
      </c>
      <c r="D4" s="26">
        <f>C4*0.4</f>
        <v>29.6</v>
      </c>
      <c r="E4" s="26">
        <v>84</v>
      </c>
      <c r="F4" s="26">
        <f>E4*0.6</f>
        <v>50.4</v>
      </c>
      <c r="G4" s="26">
        <f>D4+F4</f>
        <v>80</v>
      </c>
      <c r="H4" s="18"/>
    </row>
    <row r="5" ht="22.5" customHeight="1" spans="1:8">
      <c r="A5" s="24">
        <v>3</v>
      </c>
      <c r="B5" s="24">
        <v>20252186</v>
      </c>
      <c r="C5" s="25">
        <v>74</v>
      </c>
      <c r="D5" s="26">
        <f>C5*0.4</f>
        <v>29.6</v>
      </c>
      <c r="E5" s="26">
        <v>83.6</v>
      </c>
      <c r="F5" s="26">
        <f>E5*0.6</f>
        <v>50.16</v>
      </c>
      <c r="G5" s="26">
        <f>D5+F5</f>
        <v>79.76</v>
      </c>
      <c r="H5" s="18"/>
    </row>
    <row r="6" ht="22.5" customHeight="1" spans="1:8">
      <c r="A6" s="24">
        <v>4</v>
      </c>
      <c r="B6" s="24">
        <v>20252228</v>
      </c>
      <c r="C6" s="25">
        <v>76</v>
      </c>
      <c r="D6" s="26">
        <f>C6*0.4</f>
        <v>30.4</v>
      </c>
      <c r="E6" s="26">
        <v>80.6</v>
      </c>
      <c r="F6" s="26">
        <f>E6*0.6</f>
        <v>48.36</v>
      </c>
      <c r="G6" s="26">
        <f>D6+F6</f>
        <v>78.76</v>
      </c>
      <c r="H6" s="18"/>
    </row>
  </sheetData>
  <sortState ref="A3:O6">
    <sortCondition ref="G3" descending="1"/>
  </sortState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7" sqref="F7"/>
    </sheetView>
  </sheetViews>
  <sheetFormatPr defaultColWidth="9" defaultRowHeight="14.25" outlineLevelCol="7"/>
  <cols>
    <col min="1" max="8" width="15.625" style="2" customWidth="1"/>
    <col min="9" max="16384" width="9" style="2"/>
  </cols>
  <sheetData>
    <row r="1" s="1" customFormat="1" ht="4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22.5" customHeight="1" spans="1:8">
      <c r="A2" s="5" t="s">
        <v>1</v>
      </c>
      <c r="B2" s="5" t="s">
        <v>2</v>
      </c>
      <c r="C2" s="6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8" t="s">
        <v>8</v>
      </c>
    </row>
    <row r="3" s="2" customFormat="1" ht="22.5" customHeight="1" spans="1:8">
      <c r="A3" s="9">
        <v>1</v>
      </c>
      <c r="B3" s="9">
        <v>20253003</v>
      </c>
      <c r="C3" s="10">
        <v>82</v>
      </c>
      <c r="D3" s="11">
        <f>C3*0.4</f>
        <v>32.8</v>
      </c>
      <c r="E3" s="11">
        <v>87.4</v>
      </c>
      <c r="F3" s="11">
        <f>E3*0.6</f>
        <v>52.44</v>
      </c>
      <c r="G3" s="11">
        <f>D3+F3</f>
        <v>85.24</v>
      </c>
      <c r="H3" s="18" t="s">
        <v>9</v>
      </c>
    </row>
    <row r="4" s="2" customFormat="1" ht="22.5" customHeight="1" spans="1:8">
      <c r="A4" s="9">
        <v>2</v>
      </c>
      <c r="B4" s="9">
        <v>20253002</v>
      </c>
      <c r="C4" s="10">
        <v>77</v>
      </c>
      <c r="D4" s="11">
        <f>C4*0.4</f>
        <v>30.8</v>
      </c>
      <c r="E4" s="11">
        <v>82.8</v>
      </c>
      <c r="F4" s="11">
        <f>E4*0.6</f>
        <v>49.68</v>
      </c>
      <c r="G4" s="11">
        <f>D4+F4</f>
        <v>80.48</v>
      </c>
      <c r="H4" s="18"/>
    </row>
    <row r="5" s="2" customFormat="1" ht="22.5" customHeight="1" spans="1:8">
      <c r="A5" s="9">
        <v>3</v>
      </c>
      <c r="B5" s="9">
        <v>20253007</v>
      </c>
      <c r="C5" s="10">
        <v>66</v>
      </c>
      <c r="D5" s="11">
        <f>C5*0.4</f>
        <v>26.4</v>
      </c>
      <c r="E5" s="11">
        <v>71.8</v>
      </c>
      <c r="F5" s="11">
        <f>E5*0.6</f>
        <v>43.08</v>
      </c>
      <c r="G5" s="11">
        <f>D5+F5</f>
        <v>69.48</v>
      </c>
      <c r="H5" s="18"/>
    </row>
    <row r="6" s="2" customFormat="1" ht="22.5" customHeight="1" spans="1:2">
      <c r="A6" s="20"/>
      <c r="B6" s="21"/>
    </row>
    <row r="7" s="2" customFormat="1" ht="22.5" customHeight="1"/>
    <row r="8" s="2" customFormat="1" ht="22.5" customHeight="1"/>
    <row r="9" s="2" customFormat="1" ht="22.5" customHeight="1"/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11" sqref="E11"/>
    </sheetView>
  </sheetViews>
  <sheetFormatPr defaultColWidth="9" defaultRowHeight="14.25" outlineLevelRow="4" outlineLevelCol="7"/>
  <cols>
    <col min="1" max="2" width="15.625" style="2" customWidth="1"/>
    <col min="3" max="7" width="15.625" style="14" customWidth="1"/>
    <col min="8" max="8" width="15.625" style="2" customWidth="1"/>
    <col min="9" max="9" width="12.75" style="2" customWidth="1"/>
    <col min="10" max="16384" width="9" style="2"/>
  </cols>
  <sheetData>
    <row r="1" s="1" customFormat="1" ht="40" customHeight="1" spans="1:8">
      <c r="A1" s="3" t="s">
        <v>0</v>
      </c>
      <c r="B1" s="4"/>
      <c r="C1" s="15"/>
      <c r="D1" s="15"/>
      <c r="E1" s="15"/>
      <c r="F1" s="15"/>
      <c r="G1" s="15"/>
      <c r="H1" s="4"/>
    </row>
    <row r="2" s="13" customFormat="1" ht="22.5" customHeight="1" spans="1:8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3" customFormat="1" ht="22.5" customHeight="1" spans="1:8">
      <c r="A3" s="9">
        <v>1</v>
      </c>
      <c r="B3" s="9">
        <v>20254038</v>
      </c>
      <c r="C3" s="10">
        <v>81</v>
      </c>
      <c r="D3" s="11">
        <f>C3*0.4</f>
        <v>32.4</v>
      </c>
      <c r="E3" s="11">
        <v>81.8</v>
      </c>
      <c r="F3" s="11">
        <f>E3*0.6</f>
        <v>49.08</v>
      </c>
      <c r="G3" s="11">
        <f>D3+F3</f>
        <v>81.48</v>
      </c>
      <c r="H3" s="18" t="s">
        <v>9</v>
      </c>
    </row>
    <row r="4" s="13" customFormat="1" ht="22.5" customHeight="1" spans="1:8">
      <c r="A4" s="9">
        <v>2</v>
      </c>
      <c r="B4" s="9">
        <v>20254105</v>
      </c>
      <c r="C4" s="10">
        <v>69</v>
      </c>
      <c r="D4" s="11">
        <f>C4*0.4</f>
        <v>27.6</v>
      </c>
      <c r="E4" s="11">
        <v>83.8</v>
      </c>
      <c r="F4" s="11">
        <f>E4*0.6</f>
        <v>50.28</v>
      </c>
      <c r="G4" s="11">
        <f>D4+F4</f>
        <v>77.88</v>
      </c>
      <c r="H4" s="18"/>
    </row>
    <row r="5" s="13" customFormat="1" ht="22.5" customHeight="1" spans="1:8">
      <c r="A5" s="9">
        <v>3</v>
      </c>
      <c r="B5" s="9">
        <v>20254091</v>
      </c>
      <c r="C5" s="10">
        <v>67</v>
      </c>
      <c r="D5" s="11">
        <f>C5*0.4</f>
        <v>26.8</v>
      </c>
      <c r="E5" s="11">
        <v>75.6</v>
      </c>
      <c r="F5" s="11">
        <f>E5*0.6</f>
        <v>45.36</v>
      </c>
      <c r="G5" s="11">
        <f>D5+F5</f>
        <v>72.16</v>
      </c>
      <c r="H5" s="12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F10" sqref="F10"/>
    </sheetView>
  </sheetViews>
  <sheetFormatPr defaultColWidth="9" defaultRowHeight="14.25" outlineLevelRow="4" outlineLevelCol="7"/>
  <cols>
    <col min="1" max="2" width="15.625" style="13" customWidth="1"/>
    <col min="3" max="7" width="15.625" style="16" customWidth="1"/>
    <col min="8" max="8" width="15.625" style="13" customWidth="1"/>
    <col min="9" max="16384" width="9" style="13"/>
  </cols>
  <sheetData>
    <row r="1" s="1" customFormat="1" ht="40" customHeight="1" spans="1:8">
      <c r="A1" s="3" t="s">
        <v>0</v>
      </c>
      <c r="B1" s="4"/>
      <c r="C1" s="15"/>
      <c r="D1" s="15"/>
      <c r="E1" s="15"/>
      <c r="F1" s="15"/>
      <c r="G1" s="15"/>
      <c r="H1" s="4"/>
    </row>
    <row r="2" s="13" customFormat="1" ht="22.5" customHeight="1" spans="1:8">
      <c r="A2" s="5" t="s">
        <v>1</v>
      </c>
      <c r="B2" s="5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3" customFormat="1" ht="22.5" customHeight="1" spans="1:8">
      <c r="A3" s="9">
        <v>1</v>
      </c>
      <c r="B3" s="17">
        <v>20255150</v>
      </c>
      <c r="C3" s="11">
        <v>75</v>
      </c>
      <c r="D3" s="11">
        <f>C3*0.4</f>
        <v>30</v>
      </c>
      <c r="E3" s="11">
        <v>85</v>
      </c>
      <c r="F3" s="11">
        <f>E3*0.6</f>
        <v>51</v>
      </c>
      <c r="G3" s="11">
        <f>D3+F3</f>
        <v>81</v>
      </c>
      <c r="H3" s="18" t="s">
        <v>9</v>
      </c>
    </row>
    <row r="4" s="13" customFormat="1" ht="22.5" customHeight="1" spans="1:8">
      <c r="A4" s="9">
        <v>2</v>
      </c>
      <c r="B4" s="17">
        <v>20255110</v>
      </c>
      <c r="C4" s="11">
        <v>74</v>
      </c>
      <c r="D4" s="11">
        <f>C4*0.4</f>
        <v>29.6</v>
      </c>
      <c r="E4" s="11">
        <v>85.4</v>
      </c>
      <c r="F4" s="11">
        <f>E4*0.6</f>
        <v>51.24</v>
      </c>
      <c r="G4" s="11">
        <f>D4+F4</f>
        <v>80.84</v>
      </c>
      <c r="H4" s="18"/>
    </row>
    <row r="5" s="13" customFormat="1" ht="22.5" customHeight="1" spans="1:8">
      <c r="A5" s="9">
        <v>3</v>
      </c>
      <c r="B5" s="17">
        <v>20255143</v>
      </c>
      <c r="C5" s="11">
        <v>73</v>
      </c>
      <c r="D5" s="11">
        <f>C5*0.4</f>
        <v>29.2</v>
      </c>
      <c r="E5" s="11">
        <v>76.2</v>
      </c>
      <c r="F5" s="11">
        <f>E5*0.6</f>
        <v>45.72</v>
      </c>
      <c r="G5" s="11">
        <f>D5+F5</f>
        <v>74.92</v>
      </c>
      <c r="H5" s="18"/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F9" sqref="F9"/>
    </sheetView>
  </sheetViews>
  <sheetFormatPr defaultColWidth="9" defaultRowHeight="14.25" outlineLevelRow="4" outlineLevelCol="7"/>
  <cols>
    <col min="1" max="2" width="15.625" style="2" customWidth="1"/>
    <col min="3" max="7" width="15.625" style="14" customWidth="1"/>
    <col min="8" max="8" width="15.625" style="2" customWidth="1"/>
    <col min="9" max="16384" width="9" style="2"/>
  </cols>
  <sheetData>
    <row r="1" s="1" customFormat="1" ht="40" customHeight="1" spans="1:8">
      <c r="A1" s="3" t="s">
        <v>0</v>
      </c>
      <c r="B1" s="4"/>
      <c r="C1" s="15"/>
      <c r="D1" s="15"/>
      <c r="E1" s="15"/>
      <c r="F1" s="15"/>
      <c r="G1" s="15"/>
      <c r="H1" s="4"/>
    </row>
    <row r="2" s="13" customFormat="1" ht="22.5" customHeight="1" spans="1:8">
      <c r="A2" s="5" t="s">
        <v>1</v>
      </c>
      <c r="B2" s="5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3" customFormat="1" ht="22.5" customHeight="1" spans="1:8">
      <c r="A3" s="9">
        <v>1</v>
      </c>
      <c r="B3" s="9">
        <v>20256039</v>
      </c>
      <c r="C3" s="11">
        <v>89</v>
      </c>
      <c r="D3" s="11">
        <f>C3*0.4</f>
        <v>35.6</v>
      </c>
      <c r="E3" s="11">
        <v>85.2</v>
      </c>
      <c r="F3" s="11">
        <f>E3*0.6</f>
        <v>51.12</v>
      </c>
      <c r="G3" s="11">
        <f>D3+F3</f>
        <v>86.72</v>
      </c>
      <c r="H3" s="12" t="s">
        <v>9</v>
      </c>
    </row>
    <row r="4" s="13" customFormat="1" ht="22.5" customHeight="1" spans="1:8">
      <c r="A4" s="9">
        <v>2</v>
      </c>
      <c r="B4" s="9">
        <v>20256018</v>
      </c>
      <c r="C4" s="11">
        <v>84</v>
      </c>
      <c r="D4" s="11">
        <f>C4*0.4</f>
        <v>33.6</v>
      </c>
      <c r="E4" s="11">
        <v>83.4</v>
      </c>
      <c r="F4" s="11">
        <f>E4*0.6</f>
        <v>50.04</v>
      </c>
      <c r="G4" s="11">
        <f>D4+F4</f>
        <v>83.64</v>
      </c>
      <c r="H4" s="12"/>
    </row>
    <row r="5" s="13" customFormat="1" ht="22.5" customHeight="1" spans="1:8">
      <c r="A5" s="9">
        <v>3</v>
      </c>
      <c r="B5" s="9">
        <v>20256029</v>
      </c>
      <c r="C5" s="11">
        <v>78</v>
      </c>
      <c r="D5" s="11">
        <f>C5*0.4</f>
        <v>31.2</v>
      </c>
      <c r="E5" s="11">
        <v>86</v>
      </c>
      <c r="F5" s="11">
        <f>E5*0.6</f>
        <v>51.6</v>
      </c>
      <c r="G5" s="11">
        <f>D5+F5</f>
        <v>82.8</v>
      </c>
      <c r="H5" s="12"/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0" sqref="F10"/>
    </sheetView>
  </sheetViews>
  <sheetFormatPr defaultColWidth="9" defaultRowHeight="14.25" outlineLevelRow="7" outlineLevelCol="7"/>
  <cols>
    <col min="1" max="8" width="15.625" style="2" customWidth="1"/>
    <col min="9" max="16384" width="9" style="2"/>
  </cols>
  <sheetData>
    <row r="1" s="1" customFormat="1" ht="4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22.5" customHeight="1" spans="1:8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22.5" customHeight="1" spans="1:8">
      <c r="A3" s="9">
        <v>1</v>
      </c>
      <c r="B3" s="9">
        <v>20257014</v>
      </c>
      <c r="C3" s="10">
        <v>75</v>
      </c>
      <c r="D3" s="11">
        <f>C3*0.4</f>
        <v>30</v>
      </c>
      <c r="E3" s="11">
        <v>86.4</v>
      </c>
      <c r="F3" s="11">
        <f>E3*0.6</f>
        <v>51.84</v>
      </c>
      <c r="G3" s="11">
        <f>D3+F3</f>
        <v>81.84</v>
      </c>
      <c r="H3" s="12" t="s">
        <v>9</v>
      </c>
    </row>
    <row r="4" s="2" customFormat="1" ht="22.5" customHeight="1" spans="1:8">
      <c r="A4" s="9">
        <v>2</v>
      </c>
      <c r="B4" s="9">
        <v>20257001</v>
      </c>
      <c r="C4" s="10">
        <v>68</v>
      </c>
      <c r="D4" s="11">
        <f>C4*0.4</f>
        <v>27.2</v>
      </c>
      <c r="E4" s="11">
        <v>82.8</v>
      </c>
      <c r="F4" s="11">
        <f>E4*0.6</f>
        <v>49.68</v>
      </c>
      <c r="G4" s="11">
        <f>D4+F4</f>
        <v>76.88</v>
      </c>
      <c r="H4" s="12"/>
    </row>
    <row r="5" s="2" customFormat="1" ht="22.5" customHeight="1" spans="1:8">
      <c r="A5" s="9">
        <v>3</v>
      </c>
      <c r="B5" s="9">
        <v>20257012</v>
      </c>
      <c r="C5" s="10">
        <v>68</v>
      </c>
      <c r="D5" s="11">
        <f>C5*0.4</f>
        <v>27.2</v>
      </c>
      <c r="E5" s="11">
        <v>82</v>
      </c>
      <c r="F5" s="11">
        <f>E5*0.6</f>
        <v>49.2</v>
      </c>
      <c r="G5" s="11">
        <f>D5+F5</f>
        <v>76.4</v>
      </c>
      <c r="H5" s="12"/>
    </row>
    <row r="6" s="2" customFormat="1" ht="25" customHeight="1"/>
    <row r="7" s="2" customFormat="1" ht="25" customHeight="1"/>
    <row r="8" s="2" customFormat="1" ht="25" customHeight="1"/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0" sqref="D10"/>
    </sheetView>
  </sheetViews>
  <sheetFormatPr defaultColWidth="9" defaultRowHeight="14.25" outlineLevelRow="4" outlineLevelCol="7"/>
  <cols>
    <col min="1" max="8" width="15.625" style="2" customWidth="1"/>
    <col min="9" max="16384" width="9" style="2"/>
  </cols>
  <sheetData>
    <row r="1" s="1" customFormat="1" ht="4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22.5" customHeight="1" spans="1:8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22.5" customHeight="1" spans="1:8">
      <c r="A3" s="9">
        <v>1</v>
      </c>
      <c r="B3" s="9">
        <v>20258016</v>
      </c>
      <c r="C3" s="10">
        <v>70</v>
      </c>
      <c r="D3" s="11">
        <f>C3*0.4</f>
        <v>28</v>
      </c>
      <c r="E3" s="11">
        <v>84.6</v>
      </c>
      <c r="F3" s="11">
        <f>E3*0.6</f>
        <v>50.76</v>
      </c>
      <c r="G3" s="11">
        <f>D3+F3</f>
        <v>78.76</v>
      </c>
      <c r="H3" s="12" t="s">
        <v>9</v>
      </c>
    </row>
    <row r="4" s="2" customFormat="1" ht="22.5" customHeight="1" spans="1:8">
      <c r="A4" s="9">
        <v>2</v>
      </c>
      <c r="B4" s="9">
        <v>20258002</v>
      </c>
      <c r="C4" s="10">
        <v>68</v>
      </c>
      <c r="D4" s="11">
        <f>C4*0.4</f>
        <v>27.2</v>
      </c>
      <c r="E4" s="11">
        <v>84.2</v>
      </c>
      <c r="F4" s="11">
        <f>E4*0.6</f>
        <v>50.52</v>
      </c>
      <c r="G4" s="11">
        <f>D4+F4</f>
        <v>77.72</v>
      </c>
      <c r="H4" s="12"/>
    </row>
    <row r="5" s="2" customFormat="1" ht="22.5" customHeight="1" spans="1:8">
      <c r="A5" s="9">
        <v>3</v>
      </c>
      <c r="B5" s="9">
        <v>20258010</v>
      </c>
      <c r="C5" s="10">
        <v>68</v>
      </c>
      <c r="D5" s="11">
        <f>C5*0.4</f>
        <v>27.2</v>
      </c>
      <c r="E5" s="11">
        <v>75.2</v>
      </c>
      <c r="F5" s="11">
        <f>E5*0.6</f>
        <v>45.12</v>
      </c>
      <c r="G5" s="11">
        <f>D5+F5</f>
        <v>72.32</v>
      </c>
      <c r="H5" s="12"/>
    </row>
  </sheetData>
  <sortState ref="A3:O5">
    <sortCondition ref="G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统计员岗</vt:lpstr>
      <vt:lpstr>婚姻登记辅助岗</vt:lpstr>
      <vt:lpstr>安全巡检（一）</vt:lpstr>
      <vt:lpstr>安全巡检（二）</vt:lpstr>
      <vt:lpstr>坐席员</vt:lpstr>
      <vt:lpstr>财务岗</vt:lpstr>
      <vt:lpstr>办公室文员岗</vt:lpstr>
      <vt:lpstr>拆除工地安全及信访专员岗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朱有才</cp:lastModifiedBy>
  <dcterms:created xsi:type="dcterms:W3CDTF">2025-10-31T03:22:00Z</dcterms:created>
  <dcterms:modified xsi:type="dcterms:W3CDTF">2025-11-24T03:04:50Z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871DABA0699C4FD79F39BCF7698BB35A_11</vt:lpwstr>
  </property>
  <property fmtid="{D5CDD505-2E9C-101B-9397-08002B2CF9AE}" pid="3" name="KSOProductBuildVer">
    <vt:lpwstr>2052-12.1.0.23125</vt:lpwstr>
  </property>
</Properties>
</file>